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865EEDB9-B058-49E3-B7F0-C592E1E1297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3855" yWindow="3855" windowWidth="21600" windowHeight="11295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F11" i="1"/>
  <c r="G11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D10" i="1"/>
  <c r="C10" i="1"/>
  <c r="C8" i="1"/>
  <c r="D8" i="1" l="1"/>
  <c r="E10" i="1"/>
  <c r="E8" i="1" s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<sst xmlns="http://schemas.openxmlformats.org/spreadsheetml/2006/main" count="36" uniqueCount="36">
  <si>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</si>
  <si>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</si>
  <si>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</si>
  <si>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</si>
  <si>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</si>
  <si>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</si>
  <si>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</si>
  <si>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</si>
  <si>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</si>
  <si>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</si>
  <si>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</si>
  <si>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</si>
  <si>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</si>
  <si>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</si>
  <si>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</si>
  <si>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</si>
  <si>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</si>
  <si>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</si>
  <si>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</si>
  <si>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</si>
  <si>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</si>
  <si>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</si>
  <si>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</si>
  <si>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</si>
  <si>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</si>
  <si>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</si>
  <si>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</si>
  <si>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</si>
  <si>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</si>
  <si>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</si>
  <si>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FIDEICOMISO DEL FONDO DE FOMENTO AGROPECUARIO DEL ESTADO DE CHIHUAHUA (FOFAE)</t>
  </si>
  <si>
    <t>Del 2023 al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</si>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</sst>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B34" sqref="B3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3.7109375" style="13" customWidth="1"/>
    <col min="4" max="4" width="15.140625" style="13" bestFit="1" customWidth="1"/>
    <col min="5" max="5" width="17.28515625" style="13" customWidth="1"/>
    <col min="6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101258506.71000001</v>
      </c>
      <c r="D8" s="7">
        <f>SUM(D10,D19)</f>
        <v>3872544497.5899997</v>
      </c>
      <c r="E8" s="7">
        <f>SUM(E10,E19)</f>
        <v>3893380903.8399997</v>
      </c>
      <c r="F8" s="7">
        <f>C8+D8-E8</f>
        <v>80422100.460000038</v>
      </c>
      <c r="G8" s="7">
        <f>F8-C8</f>
        <v>-20836406.24999997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101258506.71000001</v>
      </c>
      <c r="D10" s="7">
        <f>SUM(D11:D17)</f>
        <v>3872544497.5899997</v>
      </c>
      <c r="E10" s="7">
        <f>SUM(E11:E17)</f>
        <v>3893380903.8399997</v>
      </c>
      <c r="F10" s="7">
        <f t="shared" ref="F10:F17" si="0">C10+D10-E10</f>
        <v>80422100.460000038</v>
      </c>
      <c r="G10" s="7">
        <f t="shared" ref="G10:G17" si="1">F10-C10</f>
        <v>-20836406.24999997</v>
      </c>
    </row>
    <row r="11" spans="2:7" x14ac:dyDescent="0.2">
      <c r="B11" s="3" t="s">
        <v>6</v>
      </c>
      <c r="C11" s="8">
        <f>2079658.44+64005580.27</f>
        <v>66085238.710000001</v>
      </c>
      <c r="D11" s="8">
        <f>460313838.39+2947753725.2</f>
        <v>3408067563.5899997</v>
      </c>
      <c r="E11" s="8">
        <f>452864784.95+2982002057.52</f>
        <v>3434866842.4699998</v>
      </c>
      <c r="F11" s="12">
        <f t="shared" si="0"/>
        <v>39285959.829999924</v>
      </c>
      <c r="G11" s="12">
        <f t="shared" si="1"/>
        <v>-26799278.880000077</v>
      </c>
    </row>
    <row r="12" spans="2:7" x14ac:dyDescent="0.2">
      <c r="B12" s="3" t="s">
        <v>7</v>
      </c>
      <c r="C12" s="8">
        <v>35173268</v>
      </c>
      <c r="D12" s="8">
        <v>464476934</v>
      </c>
      <c r="E12" s="8">
        <v>458514061.37</v>
      </c>
      <c r="F12" s="12">
        <f t="shared" si="0"/>
        <v>41136140.629999995</v>
      </c>
      <c r="G12" s="12">
        <f t="shared" si="1"/>
        <v>5962872.6299999952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5" s="18" customFormat="1" x14ac:dyDescent="0.2">
      <c r="B33" s="31" t="s">
        <v>32</v>
      </c>
      <c r="C33" s="32"/>
      <c r="E33" s="31" t="s">
        <v>33</v>
      </c>
    </row>
    <row r="34" spans="2:5" s="18" customFormat="1" ht="48" x14ac:dyDescent="0.2">
      <c r="B34" s="33" t="s">
        <v>34</v>
      </c>
      <c r="C34" s="32"/>
      <c r="E34" s="34" t="s">
        <v>35</v>
      </c>
    </row>
    <row r="35" spans="2:5" s="18" customFormat="1" x14ac:dyDescent="0.2"/>
    <row r="36" spans="2:5" s="18" customFormat="1" x14ac:dyDescent="0.2"/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2019-12-03T19:14:48Z</dcterms:created>
  <dcterms:modified xsi:type="dcterms:W3CDTF">2025-01-30T04:41:19Z</dcterms:modified>
</cp:coreProperties>
</file>